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CC17EF33-DFDE-4D16-ADCB-468F2C3556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lendar lansari" sheetId="1" r:id="rId1"/>
  </sheets>
  <definedNames>
    <definedName name="_xlnm._FilterDatabase" localSheetId="0" hidden="1">'Calendar lansari'!$A$3:$P$13</definedName>
  </definedNames>
  <calcPr calcId="181029"/>
</workbook>
</file>

<file path=xl/calcChain.xml><?xml version="1.0" encoding="utf-8"?>
<calcChain xmlns="http://schemas.openxmlformats.org/spreadsheetml/2006/main">
  <c r="R12" i="1" l="1"/>
  <c r="Q12" i="1" l="1"/>
  <c r="O12" i="1" l="1"/>
  <c r="P12" i="1" s="1"/>
</calcChain>
</file>

<file path=xl/sharedStrings.xml><?xml version="1.0" encoding="utf-8"?>
<sst xmlns="http://schemas.openxmlformats.org/spreadsheetml/2006/main" count="51" uniqueCount="43">
  <si>
    <t>Nr.crt</t>
  </si>
  <si>
    <t>Denumire GAL</t>
  </si>
  <si>
    <t>Județul</t>
  </si>
  <si>
    <t>Măsura</t>
  </si>
  <si>
    <t>Procent din Alocarea Financiară a SDL</t>
  </si>
  <si>
    <t>TOTAL</t>
  </si>
  <si>
    <t>Iași</t>
  </si>
  <si>
    <t>M01</t>
  </si>
  <si>
    <t>M04</t>
  </si>
  <si>
    <t>M05</t>
  </si>
  <si>
    <t>M02</t>
  </si>
  <si>
    <t>M08</t>
  </si>
  <si>
    <t>M07</t>
  </si>
  <si>
    <t xml:space="preserve">M06 </t>
  </si>
  <si>
    <t>M03</t>
  </si>
  <si>
    <t xml:space="preserve">PAGINA DE INTERNET GAL </t>
  </si>
  <si>
    <r>
      <t>Asociația Grupul</t>
    </r>
    <r>
      <rPr>
        <sz val="11"/>
        <color theme="1"/>
        <rFont val="Calibri"/>
        <family val="2"/>
        <scheme val="minor"/>
      </rPr>
      <t>ui de Acțiune Locală "Codrii Pașcanilor"</t>
    </r>
  </si>
  <si>
    <t xml:space="preserve">www.galcodriipascanilor.ro </t>
  </si>
  <si>
    <t>OBSERVATII</t>
  </si>
  <si>
    <t xml:space="preserve">Nr. proiecte selectate la nivelul GAL </t>
  </si>
  <si>
    <t>Total Sumă Lansată  pe Măsuri</t>
  </si>
  <si>
    <t>Alocarea Financiară a SDL 19.2</t>
  </si>
  <si>
    <t>Valoarea nerambursabila a proiectelor selectate</t>
  </si>
  <si>
    <t xml:space="preserve"> -</t>
  </si>
  <si>
    <t xml:space="preserve">Masura a fost lansata, nu a fost depus nici un proiect si de aceea masura a fost desfiintata                                          </t>
  </si>
  <si>
    <t>au fost depuse 2 proiecte, la ambele s-au semnat contractele de finantare</t>
  </si>
  <si>
    <t>au fost depuse 4 proiecte, la toate s-au semnat contractele de finantare</t>
  </si>
  <si>
    <t>a fost depus un proiect care si s-a semnat contractul de finantare</t>
  </si>
  <si>
    <t>au fost depuse 6 proiecte; 6 proiecte eligibile si selectate in valoare de 201.782,96 euro; 5 au semnat contractul de finantare, 1 a renuntat sa incheie contractul de finantare</t>
  </si>
  <si>
    <t>Ianuarie</t>
  </si>
  <si>
    <t>Suma ce  va fi Lansată (2022)</t>
  </si>
  <si>
    <t>Noiembrie</t>
  </si>
  <si>
    <t>Suma ce  va fi Lansată (2023)</t>
  </si>
  <si>
    <t>au fost depuse un total de 13 proiecte, din care: 4 neconforme, 2 eligibile si neselectate, 6 eligibile si selectate si 1 neeligibil</t>
  </si>
  <si>
    <t>Februarie</t>
  </si>
  <si>
    <t>Martie</t>
  </si>
  <si>
    <t>Aprilie</t>
  </si>
  <si>
    <t>Mai</t>
  </si>
  <si>
    <t xml:space="preserve">au fost depuse 12 proiecte la GAL, 6 proiecte au semnat CF, 3 au fost declarate neconforme, 1 retras si 2 in evaluare la GAL                                   </t>
  </si>
  <si>
    <t>August</t>
  </si>
  <si>
    <t>86.827,74</t>
  </si>
  <si>
    <t>Calendar apeluri de selectie - FEADR</t>
  </si>
  <si>
    <t>Asumat la data de 07.08.2023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</si>
</sst>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l_e_i_-;\-* #,##0.00\ _l_e_i_-;_-* &quot;-&quot;??\ _l_e_i_-;_-@_-"/>
    <numFmt numFmtId="165" formatCode="&quot; &quot;#,##0.00&quot;     &quot;;&quot;-&quot;#,##0.00&quot;     &quot;;&quot; -&quot;00&quot;     &quot;;&quot; &quot;@&quot; &quot;"/>
    <numFmt numFmtId="166" formatCode="&quot; &quot;#,##0.00&quot;    &quot;;&quot;-&quot;#,##0.00&quot;    &quot;;&quot; -&quot;00&quot;    &quot;;&quot; &quot;@&quot; &quot;"/>
    <numFmt numFmtId="167" formatCode="&quot; &quot;#,##0.00&quot; &quot;[$lei]&quot; &quot;;&quot;-&quot;#,##0.00&quot; &quot;[$lei]&quot; &quot;;&quot; -&quot;00&quot; &quot;[$lei]&quot; &quot;;&quot; &quot;@&quot; &quot;"/>
    <numFmt numFmtId="168" formatCode="&quot; &quot;#,##0.00&quot; zł &quot;;&quot;-&quot;#,##0.00&quot; zł &quot;;&quot; -&quot;00&quot; zł &quot;;&quot; &quot;@&quot; 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u val="double"/>
      <sz val="14"/>
      <color theme="1"/>
      <name val="Calibri"/>
      <family val="2"/>
      <scheme val="minor"/>
    </font>
    <font>
      <sz val="11"/>
      <color rgb="FF9C0006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sz val="10"/>
      <color rgb="FF00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28">
    <xf numFmtId="0" fontId="0" fillId="0" borderId="0"/>
    <xf numFmtId="0" fontId="12" fillId="2" borderId="1" applyNumberFormat="0" applyAlignment="0" applyProtection="0"/>
    <xf numFmtId="0" fontId="20" fillId="5" borderId="0" applyNumberFormat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1" fillId="0" borderId="0"/>
    <xf numFmtId="0" fontId="11" fillId="0" borderId="0"/>
    <xf numFmtId="0" fontId="23" fillId="2" borderId="1" applyNumberFormat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164" fontId="24" fillId="0" borderId="0" applyFont="0" applyFill="0" applyBorder="0" applyAlignment="0" applyProtection="0"/>
    <xf numFmtId="0" fontId="9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2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2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64" fontId="2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25" fillId="0" borderId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0" fontId="25" fillId="0" borderId="0" applyNumberFormat="0" applyFont="0" applyBorder="0" applyProtection="0"/>
    <xf numFmtId="0" fontId="25" fillId="0" borderId="0" applyNumberFormat="0" applyFont="0" applyBorder="0" applyProtection="0"/>
    <xf numFmtId="0" fontId="26" fillId="0" borderId="0" applyNumberFormat="0" applyBorder="0" applyProtection="0"/>
    <xf numFmtId="0" fontId="26" fillId="0" borderId="0" applyNumberFormat="0" applyBorder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164" fontId="2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4" fontId="2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164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4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3" fillId="0" borderId="0"/>
  </cellStyleXfs>
  <cellXfs count="86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7" fillId="4" borderId="12" xfId="1" applyFont="1" applyFill="1" applyBorder="1" applyAlignment="1">
      <alignment horizontal="center" vertical="center" wrapText="1"/>
    </xf>
    <xf numFmtId="0" fontId="17" fillId="4" borderId="11" xfId="1" applyFont="1" applyFill="1" applyBorder="1" applyAlignment="1">
      <alignment horizontal="center" vertical="center" wrapText="1"/>
    </xf>
    <xf numFmtId="0" fontId="17" fillId="4" borderId="10" xfId="1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top" wrapText="1"/>
    </xf>
    <xf numFmtId="0" fontId="14" fillId="3" borderId="20" xfId="0" applyFont="1" applyFill="1" applyBorder="1" applyAlignment="1">
      <alignment horizontal="center" wrapText="1"/>
    </xf>
    <xf numFmtId="0" fontId="13" fillId="4" borderId="19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wrapText="1"/>
    </xf>
    <xf numFmtId="3" fontId="0" fillId="0" borderId="0" xfId="0" applyNumberFormat="1" applyAlignment="1">
      <alignment horizontal="center" vertical="center"/>
    </xf>
    <xf numFmtId="3" fontId="14" fillId="0" borderId="0" xfId="0" applyNumberFormat="1" applyFont="1" applyAlignment="1">
      <alignment horizontal="center" vertical="center"/>
    </xf>
    <xf numFmtId="3" fontId="14" fillId="3" borderId="17" xfId="0" applyNumberFormat="1" applyFont="1" applyFill="1" applyBorder="1" applyAlignment="1">
      <alignment horizontal="center" vertical="center"/>
    </xf>
    <xf numFmtId="3" fontId="14" fillId="3" borderId="5" xfId="0" applyNumberFormat="1" applyFont="1" applyFill="1" applyBorder="1" applyAlignment="1">
      <alignment horizontal="center" wrapText="1"/>
    </xf>
    <xf numFmtId="3" fontId="17" fillId="4" borderId="5" xfId="1" applyNumberFormat="1" applyFont="1" applyFill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/>
    </xf>
    <xf numFmtId="0" fontId="16" fillId="4" borderId="11" xfId="1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10" fontId="13" fillId="4" borderId="12" xfId="0" applyNumberFormat="1" applyFont="1" applyFill="1" applyBorder="1" applyAlignment="1">
      <alignment horizontal="center" vertical="center" wrapText="1"/>
    </xf>
    <xf numFmtId="0" fontId="0" fillId="0" borderId="5" xfId="0" applyBorder="1"/>
    <xf numFmtId="4" fontId="0" fillId="0" borderId="5" xfId="0" applyNumberFormat="1" applyBorder="1"/>
    <xf numFmtId="4" fontId="0" fillId="0" borderId="0" xfId="0" applyNumberFormat="1"/>
    <xf numFmtId="10" fontId="0" fillId="0" borderId="0" xfId="0" applyNumberFormat="1" applyAlignment="1">
      <alignment horizontal="center" vertical="center"/>
    </xf>
    <xf numFmtId="3" fontId="0" fillId="0" borderId="0" xfId="0" applyNumberFormat="1"/>
    <xf numFmtId="3" fontId="18" fillId="0" borderId="0" xfId="0" applyNumberFormat="1" applyFont="1"/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6" borderId="0" xfId="0" applyFill="1"/>
    <xf numFmtId="0" fontId="14" fillId="0" borderId="5" xfId="0" applyFont="1" applyBorder="1" applyAlignment="1">
      <alignment horizontal="center"/>
    </xf>
    <xf numFmtId="4" fontId="17" fillId="6" borderId="5" xfId="0" applyNumberFormat="1" applyFont="1" applyFill="1" applyBorder="1" applyAlignment="1">
      <alignment horizontal="center" vertical="center"/>
    </xf>
    <xf numFmtId="4" fontId="28" fillId="6" borderId="5" xfId="0" applyNumberFormat="1" applyFont="1" applyFill="1" applyBorder="1" applyAlignment="1">
      <alignment horizontal="center" vertical="center"/>
    </xf>
    <xf numFmtId="3" fontId="17" fillId="7" borderId="5" xfId="0" applyNumberFormat="1" applyFont="1" applyFill="1" applyBorder="1" applyAlignment="1">
      <alignment horizontal="center" wrapText="1"/>
    </xf>
    <xf numFmtId="3" fontId="17" fillId="7" borderId="17" xfId="0" applyNumberFormat="1" applyFont="1" applyFill="1" applyBorder="1" applyAlignment="1">
      <alignment horizontal="center" vertical="center"/>
    </xf>
    <xf numFmtId="3" fontId="17" fillId="8" borderId="5" xfId="0" applyNumberFormat="1" applyFont="1" applyFill="1" applyBorder="1" applyAlignment="1">
      <alignment horizontal="center" wrapText="1"/>
    </xf>
    <xf numFmtId="3" fontId="17" fillId="8" borderId="23" xfId="0" applyNumberFormat="1" applyFont="1" applyFill="1" applyBorder="1" applyAlignment="1">
      <alignment horizontal="center" vertical="center"/>
    </xf>
    <xf numFmtId="3" fontId="17" fillId="9" borderId="23" xfId="0" applyNumberFormat="1" applyFont="1" applyFill="1" applyBorder="1" applyAlignment="1">
      <alignment horizontal="center" vertical="center"/>
    </xf>
    <xf numFmtId="3" fontId="17" fillId="9" borderId="5" xfId="0" applyNumberFormat="1" applyFont="1" applyFill="1" applyBorder="1" applyAlignment="1">
      <alignment horizontal="center" wrapText="1"/>
    </xf>
    <xf numFmtId="3" fontId="17" fillId="10" borderId="23" xfId="0" applyNumberFormat="1" applyFont="1" applyFill="1" applyBorder="1" applyAlignment="1">
      <alignment horizontal="center" vertical="center"/>
    </xf>
    <xf numFmtId="3" fontId="17" fillId="10" borderId="5" xfId="0" applyNumberFormat="1" applyFont="1" applyFill="1" applyBorder="1" applyAlignment="1">
      <alignment horizontal="center" wrapText="1"/>
    </xf>
    <xf numFmtId="4" fontId="29" fillId="6" borderId="5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4" fillId="3" borderId="13" xfId="0" applyFont="1" applyFill="1" applyBorder="1" applyAlignment="1">
      <alignment horizontal="center"/>
    </xf>
    <xf numFmtId="0" fontId="14" fillId="3" borderId="19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 wrapText="1"/>
    </xf>
    <xf numFmtId="0" fontId="20" fillId="5" borderId="14" xfId="2" applyBorder="1" applyAlignment="1">
      <alignment horizontal="center" vertical="center" wrapText="1"/>
    </xf>
    <xf numFmtId="0" fontId="20" fillId="5" borderId="8" xfId="2" applyBorder="1" applyAlignment="1">
      <alignment horizontal="center" vertical="center" wrapText="1"/>
    </xf>
    <xf numFmtId="0" fontId="20" fillId="5" borderId="18" xfId="2" applyBorder="1" applyAlignment="1">
      <alignment horizontal="center" vertical="center" wrapText="1"/>
    </xf>
    <xf numFmtId="0" fontId="20" fillId="5" borderId="20" xfId="2" applyBorder="1" applyAlignment="1">
      <alignment horizontal="center" vertical="center" wrapText="1"/>
    </xf>
    <xf numFmtId="3" fontId="14" fillId="3" borderId="14" xfId="0" applyNumberFormat="1" applyFont="1" applyFill="1" applyBorder="1" applyAlignment="1">
      <alignment horizontal="center" wrapText="1"/>
    </xf>
    <xf numFmtId="3" fontId="14" fillId="3" borderId="7" xfId="0" applyNumberFormat="1" applyFont="1" applyFill="1" applyBorder="1" applyAlignment="1">
      <alignment horizontal="center" wrapText="1"/>
    </xf>
    <xf numFmtId="0" fontId="20" fillId="5" borderId="13" xfId="2" applyBorder="1" applyAlignment="1">
      <alignment horizontal="center" vertical="center" wrapText="1"/>
    </xf>
    <xf numFmtId="0" fontId="20" fillId="5" borderId="22" xfId="2" applyBorder="1" applyAlignment="1">
      <alignment horizontal="center" vertical="center" wrapText="1"/>
    </xf>
    <xf numFmtId="4" fontId="20" fillId="5" borderId="14" xfId="2" applyNumberFormat="1" applyBorder="1" applyAlignment="1">
      <alignment horizontal="center" vertical="center" wrapText="1"/>
    </xf>
    <xf numFmtId="4" fontId="20" fillId="5" borderId="8" xfId="2" applyNumberFormat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0" fillId="0" borderId="5" xfId="1" applyFont="1" applyFill="1" applyBorder="1" applyAlignment="1">
      <alignment horizontal="center" vertical="center" wrapText="1"/>
    </xf>
    <xf numFmtId="0" fontId="13" fillId="0" borderId="5" xfId="1" applyFont="1" applyFill="1" applyBorder="1" applyAlignment="1">
      <alignment horizontal="center" vertical="center" wrapText="1"/>
    </xf>
    <xf numFmtId="0" fontId="21" fillId="0" borderId="4" xfId="3" applyFill="1" applyBorder="1" applyAlignment="1">
      <alignment horizontal="center" vertical="center" wrapText="1"/>
    </xf>
    <xf numFmtId="4" fontId="27" fillId="0" borderId="4" xfId="1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4" fontId="0" fillId="0" borderId="5" xfId="0" applyNumberFormat="1" applyFill="1" applyBorder="1" applyAlignment="1">
      <alignment horizontal="center" vertical="center"/>
    </xf>
    <xf numFmtId="4" fontId="28" fillId="0" borderId="5" xfId="0" applyNumberFormat="1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/>
    </xf>
    <xf numFmtId="4" fontId="2" fillId="0" borderId="5" xfId="0" applyNumberFormat="1" applyFont="1" applyFill="1" applyBorder="1" applyAlignment="1">
      <alignment horizontal="center"/>
    </xf>
    <xf numFmtId="0" fontId="0" fillId="0" borderId="5" xfId="0" applyFill="1" applyBorder="1"/>
    <xf numFmtId="0" fontId="0" fillId="0" borderId="22" xfId="0" applyFill="1" applyBorder="1" applyAlignment="1">
      <alignment horizontal="center" vertical="center"/>
    </xf>
    <xf numFmtId="0" fontId="21" fillId="0" borderId="8" xfId="3" applyFill="1" applyBorder="1" applyAlignment="1">
      <alignment horizontal="center" vertical="center" wrapText="1"/>
    </xf>
    <xf numFmtId="4" fontId="27" fillId="0" borderId="8" xfId="1" applyNumberFormat="1" applyFont="1" applyFill="1" applyBorder="1" applyAlignment="1">
      <alignment horizontal="center" vertical="center" wrapText="1"/>
    </xf>
    <xf numFmtId="4" fontId="17" fillId="0" borderId="5" xfId="0" applyNumberFormat="1" applyFont="1" applyFill="1" applyBorder="1" applyAlignment="1">
      <alignment horizontal="center" vertical="center"/>
    </xf>
    <xf numFmtId="4" fontId="15" fillId="0" borderId="5" xfId="0" applyNumberFormat="1" applyFont="1" applyFill="1" applyBorder="1" applyAlignment="1">
      <alignment horizontal="center" vertical="center"/>
    </xf>
    <xf numFmtId="4" fontId="15" fillId="0" borderId="5" xfId="0" applyNumberFormat="1" applyFont="1" applyFill="1" applyBorder="1" applyAlignment="1">
      <alignment horizontal="center"/>
    </xf>
    <xf numFmtId="0" fontId="0" fillId="0" borderId="9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21" fillId="0" borderId="7" xfId="3" applyFill="1" applyBorder="1" applyAlignment="1">
      <alignment horizontal="center" vertical="center" wrapText="1"/>
    </xf>
    <xf numFmtId="4" fontId="27" fillId="0" borderId="7" xfId="1" applyNumberFormat="1" applyFont="1" applyFill="1" applyBorder="1" applyAlignment="1">
      <alignment horizontal="center" vertical="center" wrapText="1"/>
    </xf>
    <xf numFmtId="0" fontId="0" fillId="0" borderId="0" xfId="0" applyFill="1"/>
    <xf numFmtId="3" fontId="29" fillId="6" borderId="23" xfId="0" applyNumberFormat="1" applyFont="1" applyFill="1" applyBorder="1" applyAlignment="1">
      <alignment horizontal="center" vertical="center"/>
    </xf>
    <xf numFmtId="3" fontId="29" fillId="6" borderId="5" xfId="0" applyNumberFormat="1" applyFont="1" applyFill="1" applyBorder="1" applyAlignment="1">
      <alignment horizontal="center" wrapText="1"/>
    </xf>
    <xf numFmtId="3" fontId="17" fillId="6" borderId="5" xfId="1" applyNumberFormat="1" applyFont="1" applyFill="1" applyBorder="1" applyAlignment="1">
      <alignment horizontal="center" vertical="center" wrapText="1"/>
    </xf>
  </cellXfs>
  <cellStyles count="128">
    <cellStyle name="Comma 2" xfId="13" xr:uid="{00000000-0005-0000-0000-000002000000}"/>
    <cellStyle name="Comma 2 2" xfId="34" xr:uid="{00000000-0005-0000-0000-000003000000}"/>
    <cellStyle name="Comma 2 2 2" xfId="40" xr:uid="{00000000-0005-0000-0000-000004000000}"/>
    <cellStyle name="Comma 2 2 2 2" xfId="91" xr:uid="{00000000-0005-0000-0000-000005000000}"/>
    <cellStyle name="Comma 2 2 3" xfId="70" xr:uid="{00000000-0005-0000-0000-000006000000}"/>
    <cellStyle name="Comma 2 3" xfId="23" xr:uid="{00000000-0005-0000-0000-000007000000}"/>
    <cellStyle name="Comma 2 3 2" xfId="80" xr:uid="{00000000-0005-0000-0000-000008000000}"/>
    <cellStyle name="Comma 2 4" xfId="39" xr:uid="{00000000-0005-0000-0000-000009000000}"/>
    <cellStyle name="Comma 2 4 2" xfId="101" xr:uid="{00000000-0005-0000-0000-00000A000000}"/>
    <cellStyle name="Comma 2 5" xfId="59" xr:uid="{00000000-0005-0000-0000-00000B000000}"/>
    <cellStyle name="Comma 2 6" xfId="112" xr:uid="{00000000-0005-0000-0000-00000C000000}"/>
    <cellStyle name="Comma 2 7" xfId="123" xr:uid="{00000000-0005-0000-0000-00000D000000}"/>
    <cellStyle name="Comma 3" xfId="29" xr:uid="{00000000-0005-0000-0000-00000E000000}"/>
    <cellStyle name="Comma 3 2" xfId="41" xr:uid="{00000000-0005-0000-0000-00000F000000}"/>
    <cellStyle name="Comma 3 2 2" xfId="86" xr:uid="{00000000-0005-0000-0000-000010000000}"/>
    <cellStyle name="Comma 3 3" xfId="65" xr:uid="{00000000-0005-0000-0000-000011000000}"/>
    <cellStyle name="Comma 4" xfId="42" xr:uid="{00000000-0005-0000-0000-000012000000}"/>
    <cellStyle name="Comma 5" xfId="107" xr:uid="{00000000-0005-0000-0000-000013000000}"/>
    <cellStyle name="Comma 6" xfId="118" xr:uid="{00000000-0005-0000-0000-000014000000}"/>
    <cellStyle name="Currency 2" xfId="43" xr:uid="{00000000-0005-0000-0000-000015000000}"/>
    <cellStyle name="Currency 2 2" xfId="44" xr:uid="{00000000-0005-0000-0000-000016000000}"/>
    <cellStyle name="Currency 3" xfId="45" xr:uid="{00000000-0005-0000-0000-000017000000}"/>
    <cellStyle name="Currency 4" xfId="46" xr:uid="{00000000-0005-0000-0000-000018000000}"/>
    <cellStyle name="Eronat" xfId="2" builtinId="27"/>
    <cellStyle name="Hyperlink" xfId="3" builtinId="8"/>
    <cellStyle name="Hyperlink 2" xfId="4" xr:uid="{00000000-0005-0000-0000-00001A000000}"/>
    <cellStyle name="Hyperlink 3" xfId="5" xr:uid="{00000000-0005-0000-0000-00001B000000}"/>
    <cellStyle name="Input 2" xfId="8" xr:uid="{00000000-0005-0000-0000-00001D000000}"/>
    <cellStyle name="Intrare" xfId="1" builtinId="20"/>
    <cellStyle name="Normal" xfId="0" builtinId="0"/>
    <cellStyle name="Normal 18" xfId="7" xr:uid="{00000000-0005-0000-0000-00001F000000}"/>
    <cellStyle name="Normal 18 10" xfId="127" xr:uid="{00000000-0005-0000-0000-000020000000}"/>
    <cellStyle name="Normal 18 2" xfId="10" xr:uid="{00000000-0005-0000-0000-000021000000}"/>
    <cellStyle name="Normal 18 2 2" xfId="15" xr:uid="{00000000-0005-0000-0000-000022000000}"/>
    <cellStyle name="Normal 18 2 2 2" xfId="36" xr:uid="{00000000-0005-0000-0000-000023000000}"/>
    <cellStyle name="Normal 18 2 2 2 2" xfId="93" xr:uid="{00000000-0005-0000-0000-000024000000}"/>
    <cellStyle name="Normal 18 2 2 2 3" xfId="72" xr:uid="{00000000-0005-0000-0000-000025000000}"/>
    <cellStyle name="Normal 18 2 2 3" xfId="25" xr:uid="{00000000-0005-0000-0000-000026000000}"/>
    <cellStyle name="Normal 18 2 2 3 2" xfId="82" xr:uid="{00000000-0005-0000-0000-000027000000}"/>
    <cellStyle name="Normal 18 2 2 4" xfId="103" xr:uid="{00000000-0005-0000-0000-000028000000}"/>
    <cellStyle name="Normal 18 2 2 5" xfId="61" xr:uid="{00000000-0005-0000-0000-000029000000}"/>
    <cellStyle name="Normal 18 2 2 6" xfId="114" xr:uid="{00000000-0005-0000-0000-00002A000000}"/>
    <cellStyle name="Normal 18 2 2 7" xfId="125" xr:uid="{00000000-0005-0000-0000-00002B000000}"/>
    <cellStyle name="Normal 18 2 3" xfId="31" xr:uid="{00000000-0005-0000-0000-00002C000000}"/>
    <cellStyle name="Normal 18 2 3 2" xfId="88" xr:uid="{00000000-0005-0000-0000-00002D000000}"/>
    <cellStyle name="Normal 18 2 3 3" xfId="67" xr:uid="{00000000-0005-0000-0000-00002E000000}"/>
    <cellStyle name="Normal 18 2 4" xfId="20" xr:uid="{00000000-0005-0000-0000-00002F000000}"/>
    <cellStyle name="Normal 18 2 4 2" xfId="77" xr:uid="{00000000-0005-0000-0000-000030000000}"/>
    <cellStyle name="Normal 18 2 5" xfId="98" xr:uid="{00000000-0005-0000-0000-000031000000}"/>
    <cellStyle name="Normal 18 2 6" xfId="56" xr:uid="{00000000-0005-0000-0000-000032000000}"/>
    <cellStyle name="Normal 18 2 7" xfId="109" xr:uid="{00000000-0005-0000-0000-000033000000}"/>
    <cellStyle name="Normal 18 2 8" xfId="120" xr:uid="{00000000-0005-0000-0000-000034000000}"/>
    <cellStyle name="Normal 18 3" xfId="12" xr:uid="{00000000-0005-0000-0000-000035000000}"/>
    <cellStyle name="Normal 18 3 2" xfId="33" xr:uid="{00000000-0005-0000-0000-000036000000}"/>
    <cellStyle name="Normal 18 3 2 2" xfId="90" xr:uid="{00000000-0005-0000-0000-000037000000}"/>
    <cellStyle name="Normal 18 3 2 3" xfId="69" xr:uid="{00000000-0005-0000-0000-000038000000}"/>
    <cellStyle name="Normal 18 3 3" xfId="22" xr:uid="{00000000-0005-0000-0000-000039000000}"/>
    <cellStyle name="Normal 18 3 3 2" xfId="79" xr:uid="{00000000-0005-0000-0000-00003A000000}"/>
    <cellStyle name="Normal 18 3 4" xfId="100" xr:uid="{00000000-0005-0000-0000-00003B000000}"/>
    <cellStyle name="Normal 18 3 5" xfId="58" xr:uid="{00000000-0005-0000-0000-00003C000000}"/>
    <cellStyle name="Normal 18 3 6" xfId="111" xr:uid="{00000000-0005-0000-0000-00003D000000}"/>
    <cellStyle name="Normal 18 3 7" xfId="122" xr:uid="{00000000-0005-0000-0000-00003E000000}"/>
    <cellStyle name="Normal 18 4" xfId="28" xr:uid="{00000000-0005-0000-0000-00003F000000}"/>
    <cellStyle name="Normal 18 4 2" xfId="85" xr:uid="{00000000-0005-0000-0000-000040000000}"/>
    <cellStyle name="Normal 18 4 3" xfId="64" xr:uid="{00000000-0005-0000-0000-000041000000}"/>
    <cellStyle name="Normal 18 5" xfId="18" xr:uid="{00000000-0005-0000-0000-000042000000}"/>
    <cellStyle name="Normal 18 5 2" xfId="75" xr:uid="{00000000-0005-0000-0000-000043000000}"/>
    <cellStyle name="Normal 18 6" xfId="96" xr:uid="{00000000-0005-0000-0000-000044000000}"/>
    <cellStyle name="Normal 18 7" xfId="54" xr:uid="{00000000-0005-0000-0000-000045000000}"/>
    <cellStyle name="Normal 18 8" xfId="106" xr:uid="{00000000-0005-0000-0000-000046000000}"/>
    <cellStyle name="Normal 18 9" xfId="117" xr:uid="{00000000-0005-0000-0000-000047000000}"/>
    <cellStyle name="Normal 2" xfId="6" xr:uid="{00000000-0005-0000-0000-000048000000}"/>
    <cellStyle name="Normal 2 2" xfId="9" xr:uid="{00000000-0005-0000-0000-000049000000}"/>
    <cellStyle name="Normal 2 2 2" xfId="14" xr:uid="{00000000-0005-0000-0000-00004A000000}"/>
    <cellStyle name="Normal 2 2 2 2" xfId="35" xr:uid="{00000000-0005-0000-0000-00004B000000}"/>
    <cellStyle name="Normal 2 2 2 2 2" xfId="92" xr:uid="{00000000-0005-0000-0000-00004C000000}"/>
    <cellStyle name="Normal 2 2 2 2 3" xfId="71" xr:uid="{00000000-0005-0000-0000-00004D000000}"/>
    <cellStyle name="Normal 2 2 2 3" xfId="24" xr:uid="{00000000-0005-0000-0000-00004E000000}"/>
    <cellStyle name="Normal 2 2 2 3 2" xfId="81" xr:uid="{00000000-0005-0000-0000-00004F000000}"/>
    <cellStyle name="Normal 2 2 2 4" xfId="102" xr:uid="{00000000-0005-0000-0000-000050000000}"/>
    <cellStyle name="Normal 2 2 2 5" xfId="60" xr:uid="{00000000-0005-0000-0000-000051000000}"/>
    <cellStyle name="Normal 2 2 2 6" xfId="113" xr:uid="{00000000-0005-0000-0000-000052000000}"/>
    <cellStyle name="Normal 2 2 2 7" xfId="124" xr:uid="{00000000-0005-0000-0000-000053000000}"/>
    <cellStyle name="Normal 2 2 3" xfId="30" xr:uid="{00000000-0005-0000-0000-000054000000}"/>
    <cellStyle name="Normal 2 2 3 2" xfId="87" xr:uid="{00000000-0005-0000-0000-000055000000}"/>
    <cellStyle name="Normal 2 2 3 3" xfId="66" xr:uid="{00000000-0005-0000-0000-000056000000}"/>
    <cellStyle name="Normal 2 2 4" xfId="19" xr:uid="{00000000-0005-0000-0000-000057000000}"/>
    <cellStyle name="Normal 2 2 4 2" xfId="76" xr:uid="{00000000-0005-0000-0000-000058000000}"/>
    <cellStyle name="Normal 2 2 5" xfId="48" xr:uid="{00000000-0005-0000-0000-000059000000}"/>
    <cellStyle name="Normal 2 2 5 2" xfId="97" xr:uid="{00000000-0005-0000-0000-00005A000000}"/>
    <cellStyle name="Normal 2 2 6" xfId="55" xr:uid="{00000000-0005-0000-0000-00005B000000}"/>
    <cellStyle name="Normal 2 2 7" xfId="108" xr:uid="{00000000-0005-0000-0000-00005C000000}"/>
    <cellStyle name="Normal 2 2 8" xfId="119" xr:uid="{00000000-0005-0000-0000-00005D000000}"/>
    <cellStyle name="Normal 2 3" xfId="11" xr:uid="{00000000-0005-0000-0000-00005E000000}"/>
    <cellStyle name="Normal 2 3 2" xfId="32" xr:uid="{00000000-0005-0000-0000-00005F000000}"/>
    <cellStyle name="Normal 2 3 2 2" xfId="89" xr:uid="{00000000-0005-0000-0000-000060000000}"/>
    <cellStyle name="Normal 2 3 2 3" xfId="68" xr:uid="{00000000-0005-0000-0000-000061000000}"/>
    <cellStyle name="Normal 2 3 3" xfId="21" xr:uid="{00000000-0005-0000-0000-000062000000}"/>
    <cellStyle name="Normal 2 3 3 2" xfId="78" xr:uid="{00000000-0005-0000-0000-000063000000}"/>
    <cellStyle name="Normal 2 3 4" xfId="99" xr:uid="{00000000-0005-0000-0000-000064000000}"/>
    <cellStyle name="Normal 2 3 5" xfId="57" xr:uid="{00000000-0005-0000-0000-000065000000}"/>
    <cellStyle name="Normal 2 3 6" xfId="110" xr:uid="{00000000-0005-0000-0000-000066000000}"/>
    <cellStyle name="Normal 2 3 7" xfId="121" xr:uid="{00000000-0005-0000-0000-000067000000}"/>
    <cellStyle name="Normal 2 4" xfId="27" xr:uid="{00000000-0005-0000-0000-000068000000}"/>
    <cellStyle name="Normal 2 4 2" xfId="84" xr:uid="{00000000-0005-0000-0000-000069000000}"/>
    <cellStyle name="Normal 2 4 3" xfId="63" xr:uid="{00000000-0005-0000-0000-00006A000000}"/>
    <cellStyle name="Normal 2 5" xfId="17" xr:uid="{00000000-0005-0000-0000-00006B000000}"/>
    <cellStyle name="Normal 2 5 2" xfId="74" xr:uid="{00000000-0005-0000-0000-00006C000000}"/>
    <cellStyle name="Normal 2 6" xfId="47" xr:uid="{00000000-0005-0000-0000-00006D000000}"/>
    <cellStyle name="Normal 2 6 2" xfId="95" xr:uid="{00000000-0005-0000-0000-00006E000000}"/>
    <cellStyle name="Normal 2 7" xfId="53" xr:uid="{00000000-0005-0000-0000-00006F000000}"/>
    <cellStyle name="Normal 2 8" xfId="105" xr:uid="{00000000-0005-0000-0000-000070000000}"/>
    <cellStyle name="Normal 2 9" xfId="116" xr:uid="{00000000-0005-0000-0000-000071000000}"/>
    <cellStyle name="Normal 3" xfId="16" xr:uid="{00000000-0005-0000-0000-000072000000}"/>
    <cellStyle name="Normal 3 2" xfId="37" xr:uid="{00000000-0005-0000-0000-000073000000}"/>
    <cellStyle name="Normal 3 2 2" xfId="94" xr:uid="{00000000-0005-0000-0000-000074000000}"/>
    <cellStyle name="Normal 3 2 3" xfId="73" xr:uid="{00000000-0005-0000-0000-000075000000}"/>
    <cellStyle name="Normal 3 3" xfId="26" xr:uid="{00000000-0005-0000-0000-000076000000}"/>
    <cellStyle name="Normal 3 3 2" xfId="83" xr:uid="{00000000-0005-0000-0000-000077000000}"/>
    <cellStyle name="Normal 3 4" xfId="49" xr:uid="{00000000-0005-0000-0000-000078000000}"/>
    <cellStyle name="Normal 3 4 2" xfId="104" xr:uid="{00000000-0005-0000-0000-000079000000}"/>
    <cellStyle name="Normal 3 5" xfId="62" xr:uid="{00000000-0005-0000-0000-00007A000000}"/>
    <cellStyle name="Normal 3 6" xfId="115" xr:uid="{00000000-0005-0000-0000-00007B000000}"/>
    <cellStyle name="Normal 3 7" xfId="126" xr:uid="{00000000-0005-0000-0000-00007C000000}"/>
    <cellStyle name="Normal 4" xfId="50" xr:uid="{00000000-0005-0000-0000-00007D000000}"/>
    <cellStyle name="Normal 5" xfId="38" xr:uid="{00000000-0005-0000-0000-00007E000000}"/>
    <cellStyle name="Percent 2" xfId="51" xr:uid="{00000000-0005-0000-0000-00007F000000}"/>
    <cellStyle name="Percent 3" xfId="52" xr:uid="{00000000-0005-0000-0000-000080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lcodriipascanilor.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59999389629810485"/>
  </sheetPr>
  <dimension ref="A1:T44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10" sqref="A10"/>
      <selection pane="bottomRight" activeCell="F1" sqref="F1"/>
    </sheetView>
  </sheetViews>
  <sheetFormatPr defaultRowHeight="15" x14ac:dyDescent="0.25"/>
  <cols>
    <col min="1" max="1" width="4.5703125" style="1" customWidth="1"/>
    <col min="2" max="2" width="16.85546875" style="3" customWidth="1"/>
    <col min="3" max="3" width="8.7109375" style="3" customWidth="1"/>
    <col min="4" max="4" width="9.85546875" style="2" customWidth="1"/>
    <col min="5" max="5" width="13.140625" style="8" customWidth="1"/>
    <col min="6" max="6" width="10.42578125" style="2" customWidth="1"/>
    <col min="7" max="14" width="11" style="15" customWidth="1"/>
    <col min="15" max="15" width="12.28515625" style="15" customWidth="1"/>
    <col min="16" max="16" width="11.140625" style="2" customWidth="1"/>
    <col min="17" max="17" width="10.28515625" style="31" customWidth="1"/>
    <col min="18" max="18" width="14.140625" style="26" customWidth="1"/>
    <col min="19" max="19" width="23.140625" customWidth="1"/>
    <col min="22" max="22" width="11.7109375" bestFit="1" customWidth="1"/>
  </cols>
  <sheetData>
    <row r="1" spans="1:20" ht="47.25" customHeight="1" thickBot="1" x14ac:dyDescent="0.3">
      <c r="A1" s="2"/>
      <c r="B1" s="45" t="s">
        <v>41</v>
      </c>
      <c r="C1" s="45"/>
      <c r="D1" s="45"/>
      <c r="E1" s="45"/>
      <c r="F1" s="8"/>
    </row>
    <row r="2" spans="1:20" ht="15" customHeight="1" x14ac:dyDescent="0.25">
      <c r="A2" s="46" t="s">
        <v>0</v>
      </c>
      <c r="B2" s="48" t="s">
        <v>1</v>
      </c>
      <c r="C2" s="48" t="s">
        <v>2</v>
      </c>
      <c r="D2" s="49" t="s">
        <v>15</v>
      </c>
      <c r="E2" s="9"/>
      <c r="F2" s="10"/>
      <c r="G2" s="17" t="s">
        <v>29</v>
      </c>
      <c r="H2" s="17" t="s">
        <v>31</v>
      </c>
      <c r="I2" s="37" t="s">
        <v>29</v>
      </c>
      <c r="J2" s="39" t="s">
        <v>34</v>
      </c>
      <c r="K2" s="40" t="s">
        <v>35</v>
      </c>
      <c r="L2" s="42" t="s">
        <v>36</v>
      </c>
      <c r="M2" s="42" t="s">
        <v>37</v>
      </c>
      <c r="N2" s="83" t="s">
        <v>39</v>
      </c>
      <c r="O2" s="53" t="s">
        <v>20</v>
      </c>
      <c r="P2" s="11"/>
      <c r="Q2" s="55" t="s">
        <v>19</v>
      </c>
      <c r="R2" s="57" t="s">
        <v>22</v>
      </c>
      <c r="S2" s="51" t="s">
        <v>18</v>
      </c>
    </row>
    <row r="3" spans="1:20" ht="60" x14ac:dyDescent="0.25">
      <c r="A3" s="47"/>
      <c r="B3" s="48"/>
      <c r="C3" s="48"/>
      <c r="D3" s="50"/>
      <c r="E3" s="14" t="s">
        <v>21</v>
      </c>
      <c r="F3" s="22" t="s">
        <v>3</v>
      </c>
      <c r="G3" s="18" t="s">
        <v>30</v>
      </c>
      <c r="H3" s="18" t="s">
        <v>30</v>
      </c>
      <c r="I3" s="36" t="s">
        <v>32</v>
      </c>
      <c r="J3" s="38" t="s">
        <v>32</v>
      </c>
      <c r="K3" s="41" t="s">
        <v>32</v>
      </c>
      <c r="L3" s="43" t="s">
        <v>32</v>
      </c>
      <c r="M3" s="43" t="s">
        <v>32</v>
      </c>
      <c r="N3" s="84" t="s">
        <v>32</v>
      </c>
      <c r="O3" s="54"/>
      <c r="P3" s="12" t="s">
        <v>4</v>
      </c>
      <c r="Q3" s="56"/>
      <c r="R3" s="58"/>
      <c r="S3" s="52"/>
    </row>
    <row r="4" spans="1:20" s="32" customFormat="1" ht="15" customHeight="1" x14ac:dyDescent="0.25">
      <c r="A4" s="59">
        <v>140</v>
      </c>
      <c r="B4" s="60" t="s">
        <v>16</v>
      </c>
      <c r="C4" s="61" t="s">
        <v>6</v>
      </c>
      <c r="D4" s="62" t="s">
        <v>17</v>
      </c>
      <c r="E4" s="63">
        <v>1398073.66</v>
      </c>
      <c r="F4" s="64" t="s">
        <v>7</v>
      </c>
      <c r="G4" s="65"/>
      <c r="H4" s="65"/>
      <c r="I4" s="66"/>
      <c r="J4" s="66"/>
      <c r="K4" s="66"/>
      <c r="L4" s="66"/>
      <c r="M4" s="66"/>
      <c r="N4" s="35"/>
      <c r="O4" s="67">
        <v>10000</v>
      </c>
      <c r="P4" s="68"/>
      <c r="Q4" s="69">
        <v>1</v>
      </c>
      <c r="R4" s="70">
        <v>10000</v>
      </c>
      <c r="S4" s="71" t="s">
        <v>27</v>
      </c>
      <c r="T4" s="82"/>
    </row>
    <row r="5" spans="1:20" s="32" customFormat="1" x14ac:dyDescent="0.25">
      <c r="A5" s="72"/>
      <c r="B5" s="60"/>
      <c r="C5" s="61"/>
      <c r="D5" s="73"/>
      <c r="E5" s="74"/>
      <c r="F5" s="64" t="s">
        <v>10</v>
      </c>
      <c r="G5" s="65"/>
      <c r="H5" s="65"/>
      <c r="I5" s="66"/>
      <c r="J5" s="66"/>
      <c r="K5" s="66"/>
      <c r="L5" s="66"/>
      <c r="M5" s="66"/>
      <c r="N5" s="35"/>
      <c r="O5" s="67" t="s">
        <v>23</v>
      </c>
      <c r="P5" s="68"/>
      <c r="Q5" s="69">
        <v>0</v>
      </c>
      <c r="R5" s="70">
        <v>0</v>
      </c>
      <c r="S5" s="71" t="s">
        <v>24</v>
      </c>
      <c r="T5" s="82"/>
    </row>
    <row r="6" spans="1:20" s="32" customFormat="1" x14ac:dyDescent="0.25">
      <c r="A6" s="72"/>
      <c r="B6" s="60"/>
      <c r="C6" s="61"/>
      <c r="D6" s="73"/>
      <c r="E6" s="74"/>
      <c r="F6" s="64" t="s">
        <v>14</v>
      </c>
      <c r="G6" s="65"/>
      <c r="H6" s="65"/>
      <c r="I6" s="66"/>
      <c r="J6" s="66"/>
      <c r="K6" s="66"/>
      <c r="L6" s="66"/>
      <c r="M6" s="66"/>
      <c r="N6" s="35"/>
      <c r="O6" s="67">
        <v>140782.96</v>
      </c>
      <c r="P6" s="68"/>
      <c r="Q6" s="69">
        <v>6</v>
      </c>
      <c r="R6" s="70">
        <v>201782.96</v>
      </c>
      <c r="S6" s="71" t="s">
        <v>28</v>
      </c>
      <c r="T6" s="82"/>
    </row>
    <row r="7" spans="1:20" s="32" customFormat="1" x14ac:dyDescent="0.25">
      <c r="A7" s="72"/>
      <c r="B7" s="60"/>
      <c r="C7" s="61"/>
      <c r="D7" s="73"/>
      <c r="E7" s="74"/>
      <c r="F7" s="64" t="s">
        <v>8</v>
      </c>
      <c r="G7" s="65"/>
      <c r="H7" s="65"/>
      <c r="I7" s="66"/>
      <c r="J7" s="66"/>
      <c r="K7" s="66"/>
      <c r="L7" s="66"/>
      <c r="M7" s="66"/>
      <c r="N7" s="35"/>
      <c r="O7" s="67">
        <v>70000</v>
      </c>
      <c r="P7" s="68"/>
      <c r="Q7" s="69">
        <v>2</v>
      </c>
      <c r="R7" s="70">
        <v>70000</v>
      </c>
      <c r="S7" s="71" t="s">
        <v>25</v>
      </c>
      <c r="T7" s="82"/>
    </row>
    <row r="8" spans="1:20" s="32" customFormat="1" x14ac:dyDescent="0.25">
      <c r="A8" s="72"/>
      <c r="B8" s="60"/>
      <c r="C8" s="61"/>
      <c r="D8" s="73"/>
      <c r="E8" s="74"/>
      <c r="F8" s="64" t="s">
        <v>9</v>
      </c>
      <c r="G8" s="75">
        <v>130611.95</v>
      </c>
      <c r="H8" s="75">
        <v>65517.56</v>
      </c>
      <c r="I8" s="75"/>
      <c r="J8" s="75"/>
      <c r="K8" s="75"/>
      <c r="L8" s="75"/>
      <c r="M8" s="75"/>
      <c r="N8" s="34"/>
      <c r="O8" s="76">
        <v>364222.43</v>
      </c>
      <c r="P8" s="68"/>
      <c r="Q8" s="69">
        <v>13</v>
      </c>
      <c r="R8" s="77">
        <v>370962.5</v>
      </c>
      <c r="S8" s="71" t="s">
        <v>33</v>
      </c>
      <c r="T8" s="82"/>
    </row>
    <row r="9" spans="1:20" s="32" customFormat="1" x14ac:dyDescent="0.25">
      <c r="A9" s="72"/>
      <c r="B9" s="60"/>
      <c r="C9" s="61"/>
      <c r="D9" s="73"/>
      <c r="E9" s="74"/>
      <c r="F9" s="78" t="s">
        <v>13</v>
      </c>
      <c r="G9" s="66"/>
      <c r="H9" s="75">
        <v>144709.67000000001</v>
      </c>
      <c r="I9" s="75">
        <v>57885.74</v>
      </c>
      <c r="J9" s="75">
        <v>57885.74</v>
      </c>
      <c r="K9" s="75">
        <v>57885.74</v>
      </c>
      <c r="L9" s="75">
        <v>57885.74</v>
      </c>
      <c r="M9" s="75">
        <v>144709.67000000001</v>
      </c>
      <c r="N9" s="44" t="s">
        <v>40</v>
      </c>
      <c r="O9" s="76">
        <v>669191.41</v>
      </c>
      <c r="P9" s="68"/>
      <c r="Q9" s="69">
        <v>9</v>
      </c>
      <c r="R9" s="76">
        <v>620667.93000000005</v>
      </c>
      <c r="S9" s="71" t="s">
        <v>38</v>
      </c>
      <c r="T9" s="82"/>
    </row>
    <row r="10" spans="1:20" s="32" customFormat="1" x14ac:dyDescent="0.25">
      <c r="A10" s="72"/>
      <c r="B10" s="60"/>
      <c r="C10" s="61"/>
      <c r="D10" s="73"/>
      <c r="E10" s="74"/>
      <c r="F10" s="78" t="s">
        <v>12</v>
      </c>
      <c r="G10" s="65"/>
      <c r="H10" s="65"/>
      <c r="I10" s="66"/>
      <c r="J10" s="66"/>
      <c r="K10" s="66"/>
      <c r="L10" s="66"/>
      <c r="M10" s="66"/>
      <c r="N10" s="35"/>
      <c r="O10" s="67">
        <v>62096.06</v>
      </c>
      <c r="P10" s="68"/>
      <c r="Q10" s="69">
        <v>2</v>
      </c>
      <c r="R10" s="77">
        <v>62096</v>
      </c>
      <c r="S10" s="71" t="s">
        <v>25</v>
      </c>
      <c r="T10" s="82"/>
    </row>
    <row r="11" spans="1:20" s="32" customFormat="1" x14ac:dyDescent="0.25">
      <c r="A11" s="79"/>
      <c r="B11" s="60"/>
      <c r="C11" s="61"/>
      <c r="D11" s="80"/>
      <c r="E11" s="81"/>
      <c r="F11" s="78" t="s">
        <v>11</v>
      </c>
      <c r="G11" s="65"/>
      <c r="H11" s="65"/>
      <c r="I11" s="66"/>
      <c r="J11" s="66"/>
      <c r="K11" s="66"/>
      <c r="L11" s="66"/>
      <c r="M11" s="66"/>
      <c r="N11" s="35"/>
      <c r="O11" s="76">
        <v>81780.800000000003</v>
      </c>
      <c r="P11" s="68"/>
      <c r="Q11" s="69">
        <v>4</v>
      </c>
      <c r="R11" s="76">
        <v>87371.42</v>
      </c>
      <c r="S11" s="71" t="s">
        <v>26</v>
      </c>
      <c r="T11" s="82"/>
    </row>
    <row r="12" spans="1:20" x14ac:dyDescent="0.25">
      <c r="A12" s="13"/>
      <c r="B12" s="7" t="s">
        <v>5</v>
      </c>
      <c r="C12" s="6"/>
      <c r="D12" s="5"/>
      <c r="E12" s="21"/>
      <c r="F12" s="4"/>
      <c r="G12" s="19"/>
      <c r="H12" s="19"/>
      <c r="I12" s="19"/>
      <c r="J12" s="19"/>
      <c r="K12" s="19"/>
      <c r="L12" s="19"/>
      <c r="M12" s="19"/>
      <c r="N12" s="85"/>
      <c r="O12" s="20">
        <f>SUM(O4:O11)</f>
        <v>1398073.6600000001</v>
      </c>
      <c r="P12" s="23">
        <f>O12/E4</f>
        <v>1.0000000000000002</v>
      </c>
      <c r="Q12" s="33">
        <f>SUM(Q4:Q11)</f>
        <v>37</v>
      </c>
      <c r="R12" s="25">
        <f>SUM(R4:R11)</f>
        <v>1422880.81</v>
      </c>
      <c r="S12" s="24" t="s">
        <v>42</v>
      </c>
    </row>
    <row r="16" spans="1:20" x14ac:dyDescent="0.25">
      <c r="O16" s="16"/>
      <c r="P16" s="27"/>
    </row>
    <row r="17" spans="5:19" x14ac:dyDescent="0.25">
      <c r="O17" s="2"/>
      <c r="P17" s="27"/>
      <c r="R17" s="29"/>
    </row>
    <row r="18" spans="5:19" x14ac:dyDescent="0.25">
      <c r="F18" s="30"/>
      <c r="O18" s="2"/>
      <c r="P18" s="28"/>
      <c r="S18" s="28"/>
    </row>
    <row r="19" spans="5:19" x14ac:dyDescent="0.25">
      <c r="F19" s="16"/>
      <c r="O19" s="2"/>
      <c r="P19"/>
    </row>
    <row r="21" spans="5:19" x14ac:dyDescent="0.25">
      <c r="F21" s="30"/>
    </row>
    <row r="22" spans="5:19" x14ac:dyDescent="0.25">
      <c r="F22" s="15"/>
    </row>
    <row r="25" spans="5:19" x14ac:dyDescent="0.25">
      <c r="G25"/>
      <c r="H25"/>
      <c r="I25"/>
      <c r="J25"/>
      <c r="K25"/>
      <c r="L25"/>
      <c r="M25"/>
      <c r="N25"/>
      <c r="O25"/>
      <c r="P25"/>
      <c r="R25"/>
    </row>
    <row r="26" spans="5:19" x14ac:dyDescent="0.25">
      <c r="E26" s="2"/>
      <c r="F26" s="31"/>
      <c r="G26"/>
      <c r="H26"/>
      <c r="I26"/>
      <c r="J26"/>
      <c r="K26"/>
      <c r="L26"/>
      <c r="M26"/>
      <c r="N26"/>
      <c r="O26"/>
      <c r="P26"/>
      <c r="R26"/>
    </row>
    <row r="27" spans="5:19" x14ac:dyDescent="0.25">
      <c r="E27" s="2"/>
      <c r="F27" s="31"/>
      <c r="G27"/>
      <c r="H27"/>
      <c r="I27"/>
      <c r="J27"/>
      <c r="K27"/>
      <c r="L27"/>
      <c r="M27"/>
      <c r="N27"/>
      <c r="O27"/>
      <c r="P27"/>
      <c r="R27"/>
    </row>
    <row r="28" spans="5:19" x14ac:dyDescent="0.25">
      <c r="E28" s="2"/>
      <c r="F28" s="31"/>
      <c r="G28"/>
      <c r="H28"/>
      <c r="I28"/>
      <c r="J28"/>
      <c r="K28"/>
      <c r="L28"/>
      <c r="M28"/>
      <c r="N28"/>
      <c r="O28"/>
      <c r="P28"/>
      <c r="R28"/>
    </row>
    <row r="29" spans="5:19" x14ac:dyDescent="0.25">
      <c r="E29" s="2"/>
      <c r="F29" s="31"/>
      <c r="G29"/>
      <c r="H29"/>
      <c r="I29"/>
      <c r="J29"/>
      <c r="K29"/>
      <c r="L29"/>
      <c r="M29"/>
      <c r="N29"/>
      <c r="O29"/>
      <c r="P29"/>
      <c r="R29"/>
    </row>
    <row r="30" spans="5:19" x14ac:dyDescent="0.25">
      <c r="E30" s="2"/>
      <c r="F30" s="31"/>
      <c r="G30"/>
      <c r="H30"/>
      <c r="I30"/>
      <c r="J30"/>
      <c r="K30"/>
      <c r="L30"/>
      <c r="M30"/>
      <c r="N30"/>
      <c r="O30"/>
      <c r="P30"/>
      <c r="R30"/>
    </row>
    <row r="31" spans="5:19" x14ac:dyDescent="0.25">
      <c r="E31" s="2"/>
      <c r="F31" s="31"/>
      <c r="G31"/>
      <c r="H31"/>
      <c r="I31"/>
      <c r="J31"/>
      <c r="K31"/>
      <c r="L31"/>
      <c r="M31"/>
      <c r="N31"/>
      <c r="O31"/>
      <c r="P31"/>
      <c r="R31"/>
    </row>
    <row r="32" spans="5:19" x14ac:dyDescent="0.25">
      <c r="E32" s="2"/>
      <c r="F32" s="31"/>
      <c r="G32"/>
      <c r="H32"/>
      <c r="I32"/>
      <c r="J32"/>
      <c r="K32"/>
      <c r="L32"/>
      <c r="M32"/>
      <c r="N32"/>
      <c r="O32"/>
      <c r="P32"/>
      <c r="R32"/>
    </row>
    <row r="33" spans="5:18" x14ac:dyDescent="0.25">
      <c r="E33" s="2"/>
      <c r="F33" s="31"/>
      <c r="G33"/>
      <c r="H33"/>
      <c r="I33"/>
      <c r="J33"/>
      <c r="K33"/>
      <c r="L33"/>
      <c r="M33"/>
      <c r="N33"/>
      <c r="O33"/>
      <c r="P33"/>
      <c r="R33"/>
    </row>
    <row r="34" spans="5:18" x14ac:dyDescent="0.25">
      <c r="E34" s="2"/>
      <c r="F34" s="31"/>
      <c r="G34"/>
      <c r="H34"/>
      <c r="I34"/>
      <c r="J34"/>
      <c r="K34"/>
      <c r="L34"/>
      <c r="M34"/>
      <c r="N34"/>
      <c r="O34"/>
      <c r="P34"/>
      <c r="R34"/>
    </row>
    <row r="35" spans="5:18" x14ac:dyDescent="0.25">
      <c r="E35" s="2"/>
      <c r="F35" s="31"/>
      <c r="G35"/>
      <c r="H35"/>
      <c r="I35"/>
      <c r="J35"/>
      <c r="K35"/>
      <c r="L35"/>
      <c r="M35"/>
      <c r="N35"/>
      <c r="O35"/>
      <c r="P35"/>
      <c r="R35"/>
    </row>
    <row r="36" spans="5:18" x14ac:dyDescent="0.25">
      <c r="E36" s="2"/>
      <c r="F36" s="31"/>
      <c r="G36"/>
      <c r="H36"/>
      <c r="I36"/>
      <c r="J36"/>
      <c r="K36"/>
      <c r="L36"/>
      <c r="M36"/>
      <c r="N36"/>
      <c r="O36"/>
      <c r="P36"/>
      <c r="R36"/>
    </row>
    <row r="37" spans="5:18" x14ac:dyDescent="0.25">
      <c r="E37" s="2"/>
      <c r="F37" s="31"/>
      <c r="G37"/>
      <c r="H37"/>
      <c r="I37"/>
      <c r="J37"/>
      <c r="K37"/>
      <c r="L37"/>
      <c r="M37"/>
      <c r="N37"/>
      <c r="O37"/>
      <c r="P37"/>
      <c r="R37"/>
    </row>
    <row r="38" spans="5:18" x14ac:dyDescent="0.25">
      <c r="E38" s="2"/>
      <c r="F38" s="31"/>
      <c r="G38"/>
      <c r="H38"/>
      <c r="I38"/>
      <c r="J38"/>
      <c r="K38"/>
      <c r="L38"/>
      <c r="M38"/>
      <c r="N38"/>
      <c r="O38"/>
      <c r="P38"/>
      <c r="R38"/>
    </row>
    <row r="39" spans="5:18" x14ac:dyDescent="0.25">
      <c r="E39" s="2"/>
      <c r="F39" s="31"/>
      <c r="G39"/>
      <c r="H39"/>
      <c r="I39"/>
      <c r="J39"/>
      <c r="K39"/>
      <c r="L39"/>
      <c r="M39"/>
      <c r="N39"/>
      <c r="O39"/>
      <c r="P39"/>
      <c r="R39"/>
    </row>
    <row r="40" spans="5:18" x14ac:dyDescent="0.25">
      <c r="E40" s="2"/>
      <c r="F40" s="31"/>
      <c r="G40"/>
      <c r="H40"/>
      <c r="I40"/>
      <c r="J40"/>
      <c r="K40"/>
      <c r="L40"/>
      <c r="M40"/>
      <c r="N40"/>
      <c r="O40"/>
      <c r="P40"/>
      <c r="R40"/>
    </row>
    <row r="41" spans="5:18" x14ac:dyDescent="0.25">
      <c r="E41" s="2"/>
      <c r="F41" s="31"/>
      <c r="G41"/>
      <c r="H41"/>
      <c r="I41"/>
      <c r="J41"/>
      <c r="K41"/>
      <c r="L41"/>
      <c r="M41"/>
      <c r="N41"/>
      <c r="O41"/>
      <c r="P41"/>
      <c r="R41"/>
    </row>
    <row r="42" spans="5:18" x14ac:dyDescent="0.25">
      <c r="E42" s="2"/>
      <c r="F42" s="31"/>
      <c r="G42"/>
      <c r="H42"/>
      <c r="I42"/>
      <c r="J42"/>
      <c r="K42"/>
      <c r="L42"/>
      <c r="M42"/>
      <c r="N42"/>
      <c r="O42"/>
      <c r="P42"/>
      <c r="R42"/>
    </row>
    <row r="43" spans="5:18" x14ac:dyDescent="0.25">
      <c r="E43" s="2"/>
      <c r="F43" s="31"/>
      <c r="G43"/>
      <c r="H43"/>
      <c r="I43"/>
      <c r="J43"/>
      <c r="K43"/>
      <c r="L43"/>
      <c r="M43"/>
      <c r="N43"/>
      <c r="O43"/>
      <c r="P43"/>
      <c r="R43"/>
    </row>
    <row r="44" spans="5:18" x14ac:dyDescent="0.25">
      <c r="G44"/>
      <c r="H44"/>
      <c r="I44"/>
      <c r="J44"/>
      <c r="K44"/>
      <c r="L44"/>
      <c r="M44"/>
      <c r="N44"/>
      <c r="O44"/>
      <c r="P44"/>
      <c r="R44"/>
    </row>
  </sheetData>
  <sortState xmlns:xlrd2="http://schemas.microsoft.com/office/spreadsheetml/2017/richdata2" ref="F4:S11">
    <sortCondition ref="F4:F11"/>
  </sortState>
  <mergeCells count="14">
    <mergeCell ref="E4:E11"/>
    <mergeCell ref="S2:S3"/>
    <mergeCell ref="O2:O3"/>
    <mergeCell ref="Q2:Q3"/>
    <mergeCell ref="R2:R3"/>
    <mergeCell ref="B4:B11"/>
    <mergeCell ref="C4:C11"/>
    <mergeCell ref="A4:A11"/>
    <mergeCell ref="D4:D11"/>
    <mergeCell ref="A2:A3"/>
    <mergeCell ref="B2:B3"/>
    <mergeCell ref="C2:C3"/>
    <mergeCell ref="D2:D3"/>
    <mergeCell ref="B1:E1"/>
  </mergeCells>
  <conditionalFormatting sqref="P17">
    <cfRule type="dataBar" priority="2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{5353E173-1E95-4C71-9771-E11044858CB5}</x14:id>
        </ext>
      </extLst>
    </cfRule>
  </conditionalFormatting>
  <conditionalFormatting sqref="P20:P24 P45:P1048576 E26:E43 O17:O19 P1:P16">
    <cfRule type="dataBar" priority="2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{9262EEEC-8010-4610-B9B6-9D9389721EB1}</x14:id>
        </ext>
      </extLst>
    </cfRule>
  </conditionalFormatting>
  <hyperlinks>
    <hyperlink ref="D4" r:id="rId1" xr:uid="{00000000-0004-0000-0000-00001D000000}"/>
  </hyperlinks>
  <pageMargins left="0.70866141732283472" right="0.70866141732283472" top="0.74803149606299213" bottom="0.74803149606299213" header="0.31496062992125984" footer="0.31496062992125984"/>
  <pageSetup paperSize="8" scale="55" fitToHeight="2" orientation="landscape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353E173-1E95-4C71-9771-E11044858CB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P17</xm:sqref>
        </x14:conditionalFormatting>
        <x14:conditionalFormatting xmlns:xm="http://schemas.microsoft.com/office/excel/2006/main">
          <x14:cfRule type="dataBar" id="{9262EEEC-8010-4610-B9B6-9D9389721EB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P20:P24 P45:P1048576 E26:E43 O17:O19 P1:P16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Calendar lansari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2023-08-07T07:55:27Z</dcterms:modified>
</cp:coreProperties>
</file>